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임자와임장\오프라인 강의 준비\단타매도 준비 자료\"/>
    </mc:Choice>
  </mc:AlternateContent>
  <xr:revisionPtr revIDLastSave="0" documentId="13_ncr:1_{5722426D-0DEA-4CBA-9423-EC8822364570}" xr6:coauthVersionLast="47" xr6:coauthVersionMax="47" xr10:uidLastSave="{00000000-0000-0000-0000-000000000000}"/>
  <bookViews>
    <workbookView xWindow="-120" yWindow="-120" windowWidth="29040" windowHeight="15840" xr2:uid="{A4397938-61CF-4DE4-ABBF-1E38A4FC1D81}"/>
  </bookViews>
  <sheets>
    <sheet name="단타용 아파트 리스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3" i="1"/>
</calcChain>
</file>

<file path=xl/sharedStrings.xml><?xml version="1.0" encoding="utf-8"?>
<sst xmlns="http://schemas.openxmlformats.org/spreadsheetml/2006/main" count="66" uniqueCount="48">
  <si>
    <t>타경</t>
    <phoneticPr fontId="2" type="noConversion"/>
  </si>
  <si>
    <t>아파트 명</t>
    <phoneticPr fontId="2" type="noConversion"/>
  </si>
  <si>
    <t xml:space="preserve">지역분석 </t>
    <phoneticPr fontId="2" type="noConversion"/>
  </si>
  <si>
    <t>단지분석</t>
    <phoneticPr fontId="2" type="noConversion"/>
  </si>
  <si>
    <t>시세분석</t>
    <phoneticPr fontId="2" type="noConversion"/>
  </si>
  <si>
    <t>거래량분석</t>
    <phoneticPr fontId="2" type="noConversion"/>
  </si>
  <si>
    <t>세부내역</t>
    <phoneticPr fontId="2" type="noConversion"/>
  </si>
  <si>
    <t>입찰기일</t>
    <phoneticPr fontId="2" type="noConversion"/>
  </si>
  <si>
    <t>감정가</t>
    <phoneticPr fontId="2" type="noConversion"/>
  </si>
  <si>
    <t>최저가</t>
    <phoneticPr fontId="2" type="noConversion"/>
  </si>
  <si>
    <t>총점</t>
    <phoneticPr fontId="2" type="noConversion"/>
  </si>
  <si>
    <t>단타용 아파트 리스트</t>
    <phoneticPr fontId="2" type="noConversion"/>
  </si>
  <si>
    <t>2023타경 58635</t>
    <phoneticPr fontId="2" type="noConversion"/>
  </si>
  <si>
    <t>오산자이</t>
    <phoneticPr fontId="2" type="noConversion"/>
  </si>
  <si>
    <t>2022타경 15702</t>
    <phoneticPr fontId="2" type="noConversion"/>
  </si>
  <si>
    <t>용현대우아파트</t>
    <phoneticPr fontId="2" type="noConversion"/>
  </si>
  <si>
    <t>지역</t>
    <phoneticPr fontId="2" type="noConversion"/>
  </si>
  <si>
    <t>비고</t>
    <phoneticPr fontId="2" type="noConversion"/>
  </si>
  <si>
    <t>부평구 부평동</t>
    <phoneticPr fontId="2" type="noConversion"/>
  </si>
  <si>
    <t>2022타경 528994</t>
    <phoneticPr fontId="2" type="noConversion"/>
  </si>
  <si>
    <t>욱일</t>
    <phoneticPr fontId="2" type="noConversion"/>
  </si>
  <si>
    <t>부평구 갈산동</t>
    <phoneticPr fontId="2" type="noConversion"/>
  </si>
  <si>
    <t>청천푸르지오</t>
    <phoneticPr fontId="2" type="noConversion"/>
  </si>
  <si>
    <t>2022타경 530003</t>
    <phoneticPr fontId="2" type="noConversion"/>
  </si>
  <si>
    <t>98년, 2257세대, 17평, 9층</t>
    <phoneticPr fontId="2" type="noConversion"/>
  </si>
  <si>
    <t>90년, 780세대, 25평, 14층</t>
    <phoneticPr fontId="2" type="noConversion"/>
  </si>
  <si>
    <t>권리분석</t>
    <phoneticPr fontId="2" type="noConversion"/>
  </si>
  <si>
    <t>0단계</t>
    <phoneticPr fontId="2" type="noConversion"/>
  </si>
  <si>
    <t>오산시 청호동</t>
    <phoneticPr fontId="2" type="noConversion"/>
  </si>
  <si>
    <t>4단계, 1.5억</t>
    <phoneticPr fontId="2" type="noConversion"/>
  </si>
  <si>
    <t>미추홀구 용현동</t>
    <phoneticPr fontId="2" type="noConversion"/>
  </si>
  <si>
    <t>01년, 616세대, 25평, 22층</t>
    <phoneticPr fontId="2" type="noConversion"/>
  </si>
  <si>
    <t>%</t>
    <phoneticPr fontId="2" type="noConversion"/>
  </si>
  <si>
    <t>※ 같은 날에 입찰을 해야한다면, 같은 지역에 아파트 경매가 얼마나 있는지 보자.</t>
    <phoneticPr fontId="2" type="noConversion"/>
  </si>
  <si>
    <t>순위</t>
    <phoneticPr fontId="2" type="noConversion"/>
  </si>
  <si>
    <t>-</t>
    <phoneticPr fontId="2" type="noConversion"/>
  </si>
  <si>
    <t>07년, 1060세대, 25평 20층
(200-16)</t>
    <phoneticPr fontId="2" type="noConversion"/>
  </si>
  <si>
    <t>공급물량이 많아서 단타가 적합</t>
    <phoneticPr fontId="2" type="noConversion"/>
  </si>
  <si>
    <t>2급지 수준, 일자리, 상권 굳
학군, 교통, 환경은 별로</t>
    <phoneticPr fontId="2" type="noConversion"/>
  </si>
  <si>
    <t>RR 시세로 예상하면 3.1~3.2억</t>
    <phoneticPr fontId="2" type="noConversion"/>
  </si>
  <si>
    <t>월 평균 3.25세대</t>
    <phoneticPr fontId="2" type="noConversion"/>
  </si>
  <si>
    <t>입찰금액</t>
    <phoneticPr fontId="2" type="noConversion"/>
  </si>
  <si>
    <t>낙찰된 물건들 or 분위기 확인용</t>
    <phoneticPr fontId="2" type="noConversion"/>
  </si>
  <si>
    <t>낙찰금액</t>
    <phoneticPr fontId="2" type="noConversion"/>
  </si>
  <si>
    <t>취하</t>
    <phoneticPr fontId="2" type="noConversion"/>
  </si>
  <si>
    <t>낙찰</t>
    <phoneticPr fontId="2" type="noConversion"/>
  </si>
  <si>
    <t>낙찰</t>
    <phoneticPr fontId="2" type="noConversion"/>
  </si>
  <si>
    <t>미상 임차인 있음.
(문제 없을듯)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</si>
</sst>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2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2" fontId="0" fillId="0" borderId="5" xfId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2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2" fontId="0" fillId="0" borderId="17" xfId="1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3" fillId="0" borderId="14" xfId="2" applyFont="1" applyBorder="1" applyAlignment="1">
      <alignment horizontal="center" vertical="center"/>
    </xf>
    <xf numFmtId="9" fontId="0" fillId="0" borderId="17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2" fontId="0" fillId="0" borderId="23" xfId="1" applyFont="1" applyBorder="1" applyAlignment="1">
      <alignment horizontal="center" vertical="center"/>
    </xf>
    <xf numFmtId="9" fontId="0" fillId="0" borderId="23" xfId="2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2" fontId="0" fillId="0" borderId="0" xfId="1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2" fontId="0" fillId="0" borderId="26" xfId="1" applyFont="1" applyBorder="1" applyAlignment="1">
      <alignment horizontal="center" vertical="center"/>
    </xf>
    <xf numFmtId="9" fontId="0" fillId="0" borderId="26" xfId="2" applyFont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2" fontId="3" fillId="0" borderId="20" xfId="1" applyFont="1" applyBorder="1" applyAlignment="1">
      <alignment horizontal="center" vertical="center"/>
    </xf>
    <xf numFmtId="9" fontId="3" fillId="0" borderId="20" xfId="2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2" fontId="0" fillId="0" borderId="0" xfId="0" applyNumberForma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2" fontId="0" fillId="3" borderId="1" xfId="1" applyFont="1" applyFill="1" applyBorder="1" applyAlignment="1">
      <alignment horizontal="center" vertical="center"/>
    </xf>
    <xf numFmtId="9" fontId="0" fillId="3" borderId="1" xfId="2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2" fontId="0" fillId="2" borderId="8" xfId="1" applyFont="1" applyFill="1" applyBorder="1" applyAlignment="1">
      <alignment horizontal="center" vertical="center"/>
    </xf>
    <xf numFmtId="9" fontId="0" fillId="2" borderId="8" xfId="2" applyFont="1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2" fontId="0" fillId="2" borderId="5" xfId="1" applyFont="1" applyFill="1" applyBorder="1" applyAlignment="1">
      <alignment horizontal="center" vertical="center"/>
    </xf>
    <xf numFmtId="9" fontId="0" fillId="2" borderId="5" xfId="2" applyFon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C22D-1CFB-4156-8F19-3089C5477009}">
  <dimension ref="A1:R28"/>
  <sheetViews>
    <sheetView tabSelected="1" zoomScale="70" zoomScaleNormal="70" workbookViewId="0">
      <selection activeCell="J8" sqref="J8"/>
    </sheetView>
  </sheetViews>
  <sheetFormatPr defaultRowHeight="16.5" x14ac:dyDescent="0.3"/>
  <cols>
    <col min="1" max="1" width="4.375" style="1" bestFit="1" customWidth="1"/>
    <col min="2" max="2" width="15.375" style="1" bestFit="1" customWidth="1"/>
    <col min="3" max="3" width="15.375" style="1" customWidth="1"/>
    <col min="4" max="4" width="21.5" style="1" bestFit="1" customWidth="1"/>
    <col min="5" max="7" width="14.625" style="2" bestFit="1" customWidth="1"/>
    <col min="8" max="8" width="5.625" style="28" bestFit="1" customWidth="1"/>
    <col min="9" max="9" width="25" style="1" bestFit="1" customWidth="1"/>
    <col min="10" max="10" width="11.125" style="1" bestFit="1" customWidth="1"/>
    <col min="11" max="11" width="14.125" style="1" customWidth="1"/>
    <col min="12" max="12" width="24.5" style="1" customWidth="1"/>
    <col min="13" max="16" width="29.75" style="1" customWidth="1"/>
    <col min="17" max="17" width="9" style="1"/>
  </cols>
  <sheetData>
    <row r="1" spans="1:18" ht="17.25" thickBot="1" x14ac:dyDescent="0.35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</row>
    <row r="2" spans="1:18" ht="17.25" thickBot="1" x14ac:dyDescent="0.35">
      <c r="A2" s="11" t="s">
        <v>34</v>
      </c>
      <c r="B2" s="12" t="s">
        <v>0</v>
      </c>
      <c r="C2" s="12" t="s">
        <v>16</v>
      </c>
      <c r="D2" s="12" t="s">
        <v>1</v>
      </c>
      <c r="E2" s="13" t="s">
        <v>8</v>
      </c>
      <c r="F2" s="13" t="s">
        <v>9</v>
      </c>
      <c r="G2" s="13" t="s">
        <v>41</v>
      </c>
      <c r="H2" s="25" t="s">
        <v>32</v>
      </c>
      <c r="I2" s="12" t="s">
        <v>6</v>
      </c>
      <c r="J2" s="12" t="s">
        <v>7</v>
      </c>
      <c r="K2" s="12" t="s">
        <v>26</v>
      </c>
      <c r="L2" s="12" t="s">
        <v>17</v>
      </c>
      <c r="M2" s="12" t="s">
        <v>2</v>
      </c>
      <c r="N2" s="12" t="s">
        <v>3</v>
      </c>
      <c r="O2" s="12" t="s">
        <v>4</v>
      </c>
      <c r="P2" s="12" t="s">
        <v>5</v>
      </c>
      <c r="Q2" s="14" t="s">
        <v>10</v>
      </c>
    </row>
    <row r="3" spans="1:18" ht="48" customHeight="1" x14ac:dyDescent="0.3">
      <c r="A3" s="31">
        <v>1</v>
      </c>
      <c r="B3" s="32" t="s">
        <v>12</v>
      </c>
      <c r="C3" s="32" t="s">
        <v>28</v>
      </c>
      <c r="D3" s="32" t="s">
        <v>13</v>
      </c>
      <c r="E3" s="33">
        <v>314000000</v>
      </c>
      <c r="F3" s="33">
        <v>219800000</v>
      </c>
      <c r="G3" s="33">
        <v>258000000</v>
      </c>
      <c r="H3" s="34">
        <f>G3/E3</f>
        <v>0.82165605095541405</v>
      </c>
      <c r="I3" s="35" t="s">
        <v>36</v>
      </c>
      <c r="J3" s="36">
        <v>45190</v>
      </c>
      <c r="K3" s="36" t="s">
        <v>29</v>
      </c>
      <c r="L3" s="35" t="s">
        <v>47</v>
      </c>
      <c r="M3" s="32" t="s">
        <v>37</v>
      </c>
      <c r="N3" s="35" t="s">
        <v>38</v>
      </c>
      <c r="O3" s="32" t="s">
        <v>39</v>
      </c>
      <c r="P3" s="32" t="s">
        <v>40</v>
      </c>
      <c r="Q3" s="37">
        <v>7</v>
      </c>
      <c r="R3" s="52"/>
    </row>
    <row r="4" spans="1:18" ht="48" customHeight="1" x14ac:dyDescent="0.3">
      <c r="A4" s="6"/>
      <c r="B4" s="3"/>
      <c r="C4" s="3"/>
      <c r="D4" s="3"/>
      <c r="E4" s="4"/>
      <c r="F4" s="4"/>
      <c r="G4" s="4"/>
      <c r="H4" s="20"/>
      <c r="I4" s="30"/>
      <c r="J4" s="5"/>
      <c r="K4" s="5"/>
      <c r="L4" s="3"/>
      <c r="M4" s="30"/>
      <c r="N4" s="30"/>
      <c r="O4" s="3"/>
      <c r="P4" s="3"/>
      <c r="Q4" s="24"/>
    </row>
    <row r="5" spans="1:18" ht="48" customHeight="1" thickBot="1" x14ac:dyDescent="0.35">
      <c r="A5" s="41"/>
      <c r="B5" s="42"/>
      <c r="C5" s="42"/>
      <c r="D5" s="42"/>
      <c r="E5" s="43"/>
      <c r="F5" s="43"/>
      <c r="G5" s="43"/>
      <c r="H5" s="44"/>
      <c r="I5" s="42"/>
      <c r="J5" s="45"/>
      <c r="K5" s="45"/>
      <c r="L5" s="42"/>
      <c r="M5" s="42"/>
      <c r="N5" s="42"/>
      <c r="O5" s="42"/>
      <c r="P5" s="42"/>
      <c r="Q5" s="46"/>
    </row>
    <row r="6" spans="1:18" ht="48" customHeight="1" x14ac:dyDescent="0.3">
      <c r="A6" s="15"/>
      <c r="B6" s="16"/>
      <c r="C6" s="16"/>
      <c r="D6" s="16"/>
      <c r="E6" s="17"/>
      <c r="F6" s="17"/>
      <c r="G6" s="17"/>
      <c r="H6" s="26"/>
      <c r="I6" s="16"/>
      <c r="J6" s="18"/>
      <c r="K6" s="18"/>
      <c r="L6" s="18"/>
      <c r="M6" s="75"/>
      <c r="N6" s="75"/>
      <c r="O6" s="53"/>
      <c r="P6" s="16"/>
      <c r="Q6" s="22"/>
    </row>
    <row r="7" spans="1:18" ht="48" customHeight="1" x14ac:dyDescent="0.3">
      <c r="A7" s="6"/>
      <c r="B7" s="3"/>
      <c r="C7" s="3"/>
      <c r="D7" s="3"/>
      <c r="E7" s="4"/>
      <c r="F7" s="4"/>
      <c r="G7" s="4"/>
      <c r="H7" s="20"/>
      <c r="I7" s="3"/>
      <c r="J7" s="5"/>
      <c r="K7" s="5"/>
      <c r="L7" s="5"/>
      <c r="M7" s="76"/>
      <c r="N7" s="76"/>
      <c r="O7" s="3"/>
      <c r="P7" s="3"/>
      <c r="Q7" s="24"/>
    </row>
    <row r="8" spans="1:18" ht="48" customHeight="1" thickBot="1" x14ac:dyDescent="0.35">
      <c r="A8" s="7"/>
      <c r="B8" s="8"/>
      <c r="C8" s="8"/>
      <c r="D8" s="8"/>
      <c r="E8" s="9"/>
      <c r="F8" s="9"/>
      <c r="G8" s="9"/>
      <c r="H8" s="27"/>
      <c r="I8" s="8"/>
      <c r="J8" s="10"/>
      <c r="K8" s="10"/>
      <c r="L8" s="10"/>
      <c r="M8" s="77"/>
      <c r="N8" s="77"/>
      <c r="O8" s="8"/>
      <c r="P8" s="8"/>
      <c r="Q8" s="23"/>
    </row>
    <row r="9" spans="1:18" ht="48" customHeight="1" x14ac:dyDescent="0.3">
      <c r="A9" s="15"/>
      <c r="B9" s="16"/>
      <c r="C9" s="16"/>
      <c r="D9" s="16"/>
      <c r="E9" s="17"/>
      <c r="F9" s="17"/>
      <c r="G9" s="17"/>
      <c r="H9" s="26"/>
      <c r="I9" s="16"/>
      <c r="J9" s="18"/>
      <c r="K9" s="18"/>
      <c r="L9" s="16"/>
      <c r="M9" s="16"/>
      <c r="N9" s="16"/>
      <c r="O9" s="16"/>
      <c r="P9" s="16"/>
      <c r="Q9" s="22"/>
    </row>
    <row r="10" spans="1:18" ht="48" customHeight="1" x14ac:dyDescent="0.3">
      <c r="A10" s="6"/>
      <c r="B10" s="3"/>
      <c r="C10" s="3"/>
      <c r="D10" s="3"/>
      <c r="E10" s="4"/>
      <c r="F10" s="4"/>
      <c r="G10" s="4"/>
      <c r="H10" s="20"/>
      <c r="I10" s="3"/>
      <c r="J10" s="5"/>
      <c r="K10" s="5"/>
      <c r="L10" s="3"/>
      <c r="M10" s="3"/>
      <c r="N10" s="3"/>
      <c r="O10" s="3"/>
      <c r="P10" s="3"/>
      <c r="Q10" s="24"/>
    </row>
    <row r="11" spans="1:18" ht="48" customHeight="1" x14ac:dyDescent="0.3">
      <c r="A11" s="6"/>
      <c r="B11" s="3"/>
      <c r="C11" s="3"/>
      <c r="D11" s="3"/>
      <c r="E11" s="4"/>
      <c r="F11" s="4"/>
      <c r="G11" s="4"/>
      <c r="H11" s="20"/>
      <c r="I11" s="3"/>
      <c r="J11" s="5"/>
      <c r="K11" s="5"/>
      <c r="L11" s="5"/>
      <c r="M11" s="3"/>
      <c r="N11" s="3"/>
      <c r="O11" s="3"/>
      <c r="P11" s="3"/>
      <c r="Q11" s="24"/>
    </row>
    <row r="12" spans="1:18" ht="48" customHeight="1" thickBot="1" x14ac:dyDescent="0.35">
      <c r="A12" s="7"/>
      <c r="B12" s="8"/>
      <c r="C12" s="8"/>
      <c r="D12" s="8"/>
      <c r="E12" s="9"/>
      <c r="F12" s="9"/>
      <c r="G12" s="9"/>
      <c r="H12" s="27"/>
      <c r="I12" s="8"/>
      <c r="J12" s="10"/>
      <c r="K12" s="10"/>
      <c r="L12" s="10"/>
      <c r="M12" s="8"/>
      <c r="N12" s="8"/>
      <c r="O12" s="8"/>
      <c r="P12" s="8"/>
      <c r="Q12" s="23"/>
    </row>
    <row r="16" spans="1:18" ht="48" customHeight="1" thickBot="1" x14ac:dyDescent="0.35">
      <c r="A16" s="29"/>
      <c r="E16" s="38"/>
      <c r="F16" s="38"/>
      <c r="G16" s="38"/>
      <c r="H16" s="39"/>
      <c r="J16" s="40"/>
      <c r="K16" s="40"/>
      <c r="L16" s="40"/>
    </row>
    <row r="17" spans="1:17" ht="17.25" thickBot="1" x14ac:dyDescent="0.35">
      <c r="A17" s="72" t="s">
        <v>42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4"/>
    </row>
    <row r="18" spans="1:17" ht="17.25" thickBot="1" x14ac:dyDescent="0.35">
      <c r="A18" s="19" t="s">
        <v>34</v>
      </c>
      <c r="B18" s="47" t="s">
        <v>0</v>
      </c>
      <c r="C18" s="47" t="s">
        <v>16</v>
      </c>
      <c r="D18" s="47" t="s">
        <v>1</v>
      </c>
      <c r="E18" s="48" t="s">
        <v>8</v>
      </c>
      <c r="F18" s="48" t="s">
        <v>9</v>
      </c>
      <c r="G18" s="48" t="s">
        <v>43</v>
      </c>
      <c r="H18" s="49" t="s">
        <v>32</v>
      </c>
      <c r="I18" s="47" t="s">
        <v>6</v>
      </c>
      <c r="J18" s="47" t="s">
        <v>7</v>
      </c>
      <c r="K18" s="47" t="s">
        <v>26</v>
      </c>
      <c r="L18" s="47" t="s">
        <v>17</v>
      </c>
      <c r="M18" s="47" t="s">
        <v>2</v>
      </c>
      <c r="N18" s="47" t="s">
        <v>3</v>
      </c>
      <c r="O18" s="47" t="s">
        <v>4</v>
      </c>
      <c r="P18" s="47" t="s">
        <v>5</v>
      </c>
      <c r="Q18" s="50" t="s">
        <v>10</v>
      </c>
    </row>
    <row r="19" spans="1:17" ht="48" customHeight="1" x14ac:dyDescent="0.3">
      <c r="A19" s="60" t="s">
        <v>35</v>
      </c>
      <c r="B19" s="61" t="s">
        <v>19</v>
      </c>
      <c r="C19" s="61" t="s">
        <v>18</v>
      </c>
      <c r="D19" s="61" t="s">
        <v>20</v>
      </c>
      <c r="E19" s="62">
        <v>350000000</v>
      </c>
      <c r="F19" s="62">
        <v>245000000</v>
      </c>
      <c r="G19" s="62">
        <v>260100000</v>
      </c>
      <c r="H19" s="63">
        <f>G19/E19</f>
        <v>0.74314285714285711</v>
      </c>
      <c r="I19" s="61" t="s">
        <v>25</v>
      </c>
      <c r="J19" s="64">
        <v>45175</v>
      </c>
      <c r="K19" s="64" t="s">
        <v>27</v>
      </c>
      <c r="L19" s="61" t="s">
        <v>45</v>
      </c>
      <c r="M19" s="61"/>
      <c r="N19" s="61"/>
      <c r="O19" s="61"/>
      <c r="P19" s="61"/>
      <c r="Q19" s="65"/>
    </row>
    <row r="20" spans="1:17" ht="48" customHeight="1" x14ac:dyDescent="0.3">
      <c r="A20" s="54"/>
      <c r="B20" s="55" t="s">
        <v>14</v>
      </c>
      <c r="C20" s="55" t="s">
        <v>30</v>
      </c>
      <c r="D20" s="55" t="s">
        <v>15</v>
      </c>
      <c r="E20" s="56">
        <v>327000000</v>
      </c>
      <c r="F20" s="56">
        <v>228900000</v>
      </c>
      <c r="G20" s="56"/>
      <c r="H20" s="57">
        <f>G20/E20</f>
        <v>0</v>
      </c>
      <c r="I20" s="55" t="s">
        <v>31</v>
      </c>
      <c r="J20" s="58">
        <v>45180</v>
      </c>
      <c r="K20" s="58" t="s">
        <v>27</v>
      </c>
      <c r="L20" s="55" t="s">
        <v>44</v>
      </c>
      <c r="M20" s="55"/>
      <c r="N20" s="55"/>
      <c r="O20" s="55"/>
      <c r="P20" s="55"/>
      <c r="Q20" s="59"/>
    </row>
    <row r="21" spans="1:17" ht="48" customHeight="1" thickBot="1" x14ac:dyDescent="0.35">
      <c r="A21" s="66"/>
      <c r="B21" s="67" t="s">
        <v>23</v>
      </c>
      <c r="C21" s="67" t="s">
        <v>21</v>
      </c>
      <c r="D21" s="67" t="s">
        <v>22</v>
      </c>
      <c r="E21" s="68">
        <v>299000000</v>
      </c>
      <c r="F21" s="68">
        <v>209300000</v>
      </c>
      <c r="G21" s="68">
        <v>270880000</v>
      </c>
      <c r="H21" s="69">
        <f>G21/E21</f>
        <v>0.90595317725752511</v>
      </c>
      <c r="I21" s="67" t="s">
        <v>24</v>
      </c>
      <c r="J21" s="70">
        <v>45182</v>
      </c>
      <c r="K21" s="70" t="s">
        <v>27</v>
      </c>
      <c r="L21" s="67" t="s">
        <v>46</v>
      </c>
      <c r="M21" s="67"/>
      <c r="N21" s="67"/>
      <c r="O21" s="67"/>
      <c r="P21" s="67"/>
      <c r="Q21" s="71"/>
    </row>
    <row r="23" spans="1:17" x14ac:dyDescent="0.3">
      <c r="K23" s="21" t="s">
        <v>33</v>
      </c>
    </row>
    <row r="26" spans="1:17" x14ac:dyDescent="0.3">
      <c r="I26" s="51"/>
    </row>
    <row r="27" spans="1:17" x14ac:dyDescent="0.3">
      <c r="I27" s="51"/>
    </row>
    <row r="28" spans="1:17" x14ac:dyDescent="0.3">
      <c r="I28" s="51"/>
    </row>
  </sheetData>
  <sortState xmlns:xlrd2="http://schemas.microsoft.com/office/spreadsheetml/2017/richdata2" ref="A3:Q21">
    <sortCondition ref="A3:A21"/>
  </sortState>
  <mergeCells count="4">
    <mergeCell ref="A1:Q1"/>
    <mergeCell ref="A17:Q17"/>
    <mergeCell ref="M6:M8"/>
    <mergeCell ref="N6:N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단타용 아파트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찬종 이</cp:lastModifiedBy>
  <dcterms:created xsi:type="dcterms:W3CDTF">2023-08-29T09:28:19Z</dcterms:created>
  <dcterms:modified xsi:type="dcterms:W3CDTF">2023-10-06T09:44:06Z</dcterms:modified>
</cp:coreProperties>
</file>